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d6d671bd8dbc8e8/"/>
    </mc:Choice>
  </mc:AlternateContent>
  <xr:revisionPtr revIDLastSave="16" documentId="8_{E8360FA3-3DCD-4DB4-BBB8-ECECF5740E63}" xr6:coauthVersionLast="47" xr6:coauthVersionMax="47" xr10:uidLastSave="{D8F7E30F-FA10-4406-A11A-10B77BFE34FD}"/>
  <bookViews>
    <workbookView xWindow="-110" yWindow="-110" windowWidth="19420" windowHeight="11500" xr2:uid="{D130E5FA-BC2C-4426-BBB9-4902C2B7D3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5" i="1"/>
  <c r="F16" i="1" a="1"/>
  <c r="F16" i="1" s="1"/>
  <c r="F17" i="1" a="1"/>
  <c r="F17" i="1" s="1"/>
  <c r="F18" i="1" a="1"/>
  <c r="F18" i="1" s="1"/>
  <c r="F19" i="1" a="1"/>
  <c r="F19" i="1" s="1"/>
  <c r="F5" i="1" a="1"/>
  <c r="F5" i="1" s="1"/>
  <c r="C20" i="1"/>
  <c r="D20" i="1"/>
  <c r="C21" i="1"/>
  <c r="D21" i="1"/>
  <c r="C22" i="1"/>
  <c r="D22" i="1"/>
  <c r="B22" i="1"/>
  <c r="B21" i="1"/>
  <c r="B20" i="1"/>
  <c r="E5" i="1"/>
  <c r="E6" i="1"/>
  <c r="E7" i="1"/>
  <c r="F7" i="1" s="1" a="1"/>
  <c r="F7" i="1" s="1"/>
  <c r="E8" i="1"/>
  <c r="F8" i="1" s="1" a="1"/>
  <c r="F8" i="1" s="1"/>
  <c r="E9" i="1"/>
  <c r="E10" i="1"/>
  <c r="F10" i="1" s="1" a="1"/>
  <c r="F10" i="1" s="1"/>
  <c r="E11" i="1"/>
  <c r="F11" i="1" s="1" a="1"/>
  <c r="F11" i="1" s="1"/>
  <c r="E12" i="1"/>
  <c r="F12" i="1" s="1" a="1"/>
  <c r="F12" i="1" s="1"/>
  <c r="E13" i="1"/>
  <c r="F13" i="1" s="1" a="1"/>
  <c r="F13" i="1" s="1"/>
  <c r="E14" i="1"/>
  <c r="F14" i="1" s="1" a="1"/>
  <c r="F14" i="1" s="1"/>
  <c r="E15" i="1"/>
  <c r="F15" i="1" s="1" a="1"/>
  <c r="F15" i="1" s="1"/>
  <c r="E16" i="1"/>
  <c r="E17" i="1"/>
  <c r="E18" i="1"/>
  <c r="E19" i="1"/>
  <c r="E20" i="1" l="1"/>
  <c r="F6" i="1" a="1"/>
  <c r="F6" i="1" s="1"/>
  <c r="E22" i="1"/>
  <c r="E21" i="1"/>
  <c r="F9" i="1" a="1"/>
  <c r="F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<sst xmlns="http://schemas.openxmlformats.org/spreadsheetml/2006/main" count="27" uniqueCount="27">
  <si>
    <t>模擬試験成績表</t>
    <rPh sb="0" eb="4">
      <t>モギシケン</t>
    </rPh>
    <rPh sb="4" eb="7">
      <t>セイセキヒョウ</t>
    </rPh>
    <phoneticPr fontId="1"/>
  </si>
  <si>
    <t>10月13日実施</t>
    <rPh sb="2" eb="3">
      <t>ガツ</t>
    </rPh>
    <rPh sb="5" eb="6">
      <t>ニチ</t>
    </rPh>
    <rPh sb="6" eb="8">
      <t>ジッシ</t>
    </rPh>
    <phoneticPr fontId="1"/>
  </si>
  <si>
    <t>氏名</t>
    <rPh sb="0" eb="2">
      <t>シメイ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</si>
  <si>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</si>
  <si>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</si>
  <si>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</si>
  <si>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合計</t>
    <rPh sb="0" eb="2">
      <t>ゴウケイ</t>
    </rPh>
    <phoneticPr fontId="1"/>
  </si>
  <si>
    <t>評価</t>
    <rPh sb="0" eb="2">
      <t>ヒョウカ</t>
    </rPh>
    <phoneticPr fontId="1"/>
  </si>
  <si>
    <t>順位</t>
    <rPh sb="0" eb="2">
      <t>ジュンイ</t>
    </rPh>
    <phoneticPr fontId="1"/>
  </si>
  <si>
    <t>大木　香織</t>
    <rPh sb="0" eb="2">
      <t>オオキ</t>
    </rPh>
    <rPh sb="3" eb="5">
      <t>カオリ</t>
    </rPh>
    <phoneticPr fontId="1"/>
  </si>
  <si>
    <t>山城　健</t>
    <rPh sb="0" eb="2">
      <t>ヤマシロ</t>
    </rPh>
    <rPh sb="3" eb="4">
      <t>ケン</t>
    </rPh>
    <phoneticPr fontId="1"/>
  </si>
  <si>
    <t>中田　健司</t>
    <rPh sb="0" eb="2">
      <t>ナカダ</t>
    </rPh>
    <rPh sb="3" eb="5">
      <t>ケンジ</t>
    </rPh>
    <phoneticPr fontId="1"/>
  </si>
  <si>
    <t>久賀　慶</t>
    <rPh sb="0" eb="2">
      <t>クガ</t>
    </rPh>
    <rPh sb="3" eb="4">
      <t>ケイ</t>
    </rPh>
    <phoneticPr fontId="1"/>
  </si>
  <si>
    <t>牧野　弘一</t>
    <rPh sb="0" eb="2">
      <t>マキノ</t>
    </rPh>
    <rPh sb="3" eb="5">
      <t>コウイチ</t>
    </rPh>
    <phoneticPr fontId="1"/>
  </si>
  <si>
    <t>富田　詩織</t>
    <rPh sb="0" eb="2">
      <t>トミタ</t>
    </rPh>
    <rPh sb="3" eb="5">
      <t>シオリ</t>
    </rPh>
    <phoneticPr fontId="1"/>
  </si>
  <si>
    <t>栗原　真紀</t>
    <rPh sb="0" eb="2">
      <t>クリハラ</t>
    </rPh>
    <rPh sb="3" eb="5">
      <t>マキ</t>
    </rPh>
    <phoneticPr fontId="1"/>
  </si>
  <si>
    <t>佐藤　ゆかり</t>
    <rPh sb="0" eb="2">
      <t>サトウ</t>
    </rPh>
    <phoneticPr fontId="1"/>
  </si>
  <si>
    <t>関口　良</t>
    <rPh sb="0" eb="2">
      <t>セキグチ</t>
    </rPh>
    <rPh sb="3" eb="4">
      <t>リョウ</t>
    </rPh>
    <phoneticPr fontId="1"/>
  </si>
  <si>
    <t>松野　浩二</t>
    <rPh sb="0" eb="2">
      <t>マツノ</t>
    </rPh>
    <rPh sb="3" eb="5">
      <t>コウジ</t>
    </rPh>
    <phoneticPr fontId="1"/>
  </si>
  <si>
    <t>浅見　真人</t>
    <rPh sb="0" eb="2">
      <t>アサミ</t>
    </rPh>
    <rPh sb="3" eb="5">
      <t>マサト</t>
    </rPh>
    <phoneticPr fontId="1"/>
  </si>
  <si>
    <t>佐々木　純</t>
    <rPh sb="0" eb="3">
      <t>ササキ</t>
    </rPh>
    <rPh sb="4" eb="5">
      <t>ジュン</t>
    </rPh>
    <phoneticPr fontId="1"/>
  </si>
  <si>
    <t>吉本　俊哉</t>
    <rPh sb="0" eb="2">
      <t>ヨシモト</t>
    </rPh>
    <rPh sb="3" eb="5">
      <t>トシヤ</t>
    </rPh>
    <phoneticPr fontId="1"/>
  </si>
  <si>
    <t>芝　総一郎</t>
    <rPh sb="0" eb="1">
      <t>シバ</t>
    </rPh>
    <rPh sb="2" eb="5">
      <t>ソウイチロウ</t>
    </rPh>
    <phoneticPr fontId="1"/>
  </si>
  <si>
    <t>清水　由子</t>
    <rPh sb="0" eb="2">
      <t>シミズ</t>
    </rPh>
    <rPh sb="3" eb="5">
      <t>ユウコ</t>
    </rPh>
    <phoneticPr fontId="1"/>
  </si>
  <si>
    <t>平均</t>
    <rPh sb="0" eb="2">
      <t>ヘイキン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</si>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</sst>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FF31-104A-4459-A859-FFFA38DE0208}">
  <dimension ref="A1:G22"/>
  <sheetViews>
    <sheetView tabSelected="1" topLeftCell="A9" zoomScale="120" zoomScaleNormal="120" workbookViewId="0">
      <selection activeCell="I18" sqref="I18"/>
    </sheetView>
  </sheetViews>
  <sheetFormatPr defaultRowHeight="18" x14ac:dyDescent="0.55000000000000004"/>
  <cols>
    <col min="1" max="1" width="13.58203125" customWidth="1"/>
    <col min="2" max="2" width="9.6640625" bestFit="1" customWidth="1"/>
  </cols>
  <sheetData>
    <row r="1" spans="1:7" ht="26.5" x14ac:dyDescent="0.55000000000000004">
      <c r="A1" s="1" t="s">
        <v>0</v>
      </c>
    </row>
    <row r="3" spans="1:7" x14ac:dyDescent="0.55000000000000004">
      <c r="A3" t="s">
        <v>1</v>
      </c>
    </row>
    <row r="4" spans="1:7" ht="18.5" thickBot="1" x14ac:dyDescent="0.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x14ac:dyDescent="0.55000000000000004">
      <c r="A5" s="5" t="s">
        <v>9</v>
      </c>
      <c r="B5" s="6">
        <v>63</v>
      </c>
      <c r="C5" s="6">
        <v>75</v>
      </c>
      <c r="D5" s="6">
        <v>86</v>
      </c>
      <c r="E5" s="6">
        <f>SUM(B5:D5)</f>
        <v>224</v>
      </c>
      <c r="F5" s="12" t="str" cm="1">
        <f t="array" ref="F5">_xlfn.IFS(E5&gt;=200,"◎",E5&gt;=175,"○",E5&lt;175,"(*^^*)")</f>
        <v>◎</v>
      </c>
      <c r="G5" s="12">
        <f>_xlfn.RANK.EQ(E5,$E$5:$E$19,0)</f>
        <v>2</v>
      </c>
    </row>
    <row r="6" spans="1:7" x14ac:dyDescent="0.55000000000000004">
      <c r="A6" s="3" t="s">
        <v>10</v>
      </c>
      <c r="B6" s="4">
        <v>74</v>
      </c>
      <c r="C6" s="4">
        <v>63</v>
      </c>
      <c r="D6" s="4">
        <v>64</v>
      </c>
      <c r="E6" s="4">
        <f>SUM(B6:D6)</f>
        <v>201</v>
      </c>
      <c r="F6" s="12" t="str" cm="1">
        <f t="array" ref="F6">_xlfn.IFS(E6&gt;=200,"◎",E6&gt;=175,"○",E6&lt;175,"(*^^*)")</f>
        <v>◎</v>
      </c>
      <c r="G6" s="14">
        <f t="shared" ref="G6:G19" si="0">_xlfn.RANK.EQ(E6,$E$5:$E$19,0)</f>
        <v>5</v>
      </c>
    </row>
    <row r="7" spans="1:7" x14ac:dyDescent="0.55000000000000004">
      <c r="A7" s="3" t="s">
        <v>11</v>
      </c>
      <c r="B7" s="4">
        <v>55</v>
      </c>
      <c r="C7" s="4">
        <v>60</v>
      </c>
      <c r="D7" s="4">
        <v>66</v>
      </c>
      <c r="E7" s="4">
        <f>SUM(B7:D7)</f>
        <v>181</v>
      </c>
      <c r="F7" s="12" t="str" cm="1">
        <f t="array" ref="F7">_xlfn.IFS(E7&gt;=200,"◎",E7&gt;=175,"○",E7&lt;175,"(*^^*)")</f>
        <v>○</v>
      </c>
      <c r="G7" s="14">
        <f t="shared" si="0"/>
        <v>9</v>
      </c>
    </row>
    <row r="8" spans="1:7" x14ac:dyDescent="0.55000000000000004">
      <c r="A8" s="3" t="s">
        <v>12</v>
      </c>
      <c r="B8" s="4">
        <v>62</v>
      </c>
      <c r="C8" s="4">
        <v>60</v>
      </c>
      <c r="D8" s="4">
        <v>50</v>
      </c>
      <c r="E8" s="4">
        <f>SUM(B8:D8)</f>
        <v>172</v>
      </c>
      <c r="F8" s="12" t="str" cm="1">
        <f t="array" ref="F8">_xlfn.IFS(E8&gt;=200,"◎",E8&gt;=175,"○",E8&lt;175,"(*^^*)")</f>
        <v>(*^^*)</v>
      </c>
      <c r="G8" s="14">
        <f t="shared" si="0"/>
        <v>14</v>
      </c>
    </row>
    <row r="9" spans="1:7" x14ac:dyDescent="0.55000000000000004">
      <c r="A9" s="3" t="s">
        <v>13</v>
      </c>
      <c r="B9" s="4">
        <v>97</v>
      </c>
      <c r="C9" s="4">
        <v>70</v>
      </c>
      <c r="D9" s="4">
        <v>89</v>
      </c>
      <c r="E9" s="4">
        <f>SUM(B9:D9)</f>
        <v>256</v>
      </c>
      <c r="F9" s="12" t="str" cm="1">
        <f t="array" ref="F9">_xlfn.IFS(E9&gt;=200,"◎",E9&gt;=175,"○",E9&lt;175,"(*^^*)")</f>
        <v>◎</v>
      </c>
      <c r="G9" s="14">
        <f t="shared" si="0"/>
        <v>1</v>
      </c>
    </row>
    <row r="10" spans="1:7" x14ac:dyDescent="0.55000000000000004">
      <c r="A10" s="3" t="s">
        <v>14</v>
      </c>
      <c r="B10" s="4">
        <v>55</v>
      </c>
      <c r="C10" s="4">
        <v>60</v>
      </c>
      <c r="D10" s="4">
        <v>58</v>
      </c>
      <c r="E10" s="4">
        <f>SUM(B10:D10)</f>
        <v>173</v>
      </c>
      <c r="F10" s="12" t="str" cm="1">
        <f t="array" ref="F10">_xlfn.IFS(E10&gt;=200,"◎",E10&gt;=175,"○",E10&lt;175,"(*^^*)")</f>
        <v>(*^^*)</v>
      </c>
      <c r="G10" s="14">
        <f t="shared" si="0"/>
        <v>13</v>
      </c>
    </row>
    <row r="11" spans="1:7" x14ac:dyDescent="0.55000000000000004">
      <c r="A11" s="3" t="s">
        <v>15</v>
      </c>
      <c r="B11" s="4">
        <v>60</v>
      </c>
      <c r="C11" s="4">
        <v>96</v>
      </c>
      <c r="D11" s="4">
        <v>50</v>
      </c>
      <c r="E11" s="4">
        <f>SUM(B11:D11)</f>
        <v>206</v>
      </c>
      <c r="F11" s="12" t="str" cm="1">
        <f t="array" ref="F11">_xlfn.IFS(E11&gt;=200,"◎",E11&gt;=175,"○",E11&lt;175,"(*^^*)")</f>
        <v>◎</v>
      </c>
      <c r="G11" s="14">
        <f t="shared" si="0"/>
        <v>4</v>
      </c>
    </row>
    <row r="12" spans="1:7" x14ac:dyDescent="0.55000000000000004">
      <c r="A12" s="3" t="s">
        <v>16</v>
      </c>
      <c r="B12" s="4">
        <v>70</v>
      </c>
      <c r="C12" s="4">
        <v>55</v>
      </c>
      <c r="D12" s="4">
        <v>62</v>
      </c>
      <c r="E12" s="4">
        <f>SUM(B12:D12)</f>
        <v>187</v>
      </c>
      <c r="F12" s="12" t="str" cm="1">
        <f t="array" ref="F12">_xlfn.IFS(E12&gt;=200,"◎",E12&gt;=175,"○",E12&lt;175,"(*^^*)")</f>
        <v>○</v>
      </c>
      <c r="G12" s="14">
        <f t="shared" si="0"/>
        <v>7</v>
      </c>
    </row>
    <row r="13" spans="1:7" x14ac:dyDescent="0.55000000000000004">
      <c r="A13" s="3" t="s">
        <v>17</v>
      </c>
      <c r="B13" s="4">
        <v>64</v>
      </c>
      <c r="C13" s="4">
        <v>63</v>
      </c>
      <c r="D13" s="4">
        <v>50</v>
      </c>
      <c r="E13" s="4">
        <f>SUM(B13:D13)</f>
        <v>177</v>
      </c>
      <c r="F13" s="12" t="str" cm="1">
        <f t="array" ref="F13">_xlfn.IFS(E13&gt;=200,"◎",E13&gt;=175,"○",E13&lt;175,"(*^^*)")</f>
        <v>○</v>
      </c>
      <c r="G13" s="14">
        <f t="shared" si="0"/>
        <v>11</v>
      </c>
    </row>
    <row r="14" spans="1:7" x14ac:dyDescent="0.55000000000000004">
      <c r="A14" s="3" t="s">
        <v>18</v>
      </c>
      <c r="B14" s="4">
        <v>55</v>
      </c>
      <c r="C14" s="4">
        <v>53</v>
      </c>
      <c r="D14" s="4">
        <v>64</v>
      </c>
      <c r="E14" s="4">
        <f>SUM(B14:D14)</f>
        <v>172</v>
      </c>
      <c r="F14" s="12" t="str" cm="1">
        <f t="array" ref="F14">_xlfn.IFS(E14&gt;=200,"◎",E14&gt;=175,"○",E14&lt;175,"(*^^*)")</f>
        <v>(*^^*)</v>
      </c>
      <c r="G14" s="14">
        <f t="shared" si="0"/>
        <v>14</v>
      </c>
    </row>
    <row r="15" spans="1:7" x14ac:dyDescent="0.55000000000000004">
      <c r="A15" s="3" t="s">
        <v>19</v>
      </c>
      <c r="B15" s="4">
        <v>58</v>
      </c>
      <c r="C15" s="4">
        <v>65</v>
      </c>
      <c r="D15" s="4">
        <v>98</v>
      </c>
      <c r="E15" s="4">
        <f>SUM(B15:D15)</f>
        <v>221</v>
      </c>
      <c r="F15" s="12" t="str" cm="1">
        <f t="array" ref="F15">_xlfn.IFS(E15&gt;=200,"◎",E15&gt;=175,"○",E15&lt;175,"(*^^*)")</f>
        <v>◎</v>
      </c>
      <c r="G15" s="14">
        <f t="shared" si="0"/>
        <v>3</v>
      </c>
    </row>
    <row r="16" spans="1:7" x14ac:dyDescent="0.55000000000000004">
      <c r="A16" s="3" t="s">
        <v>20</v>
      </c>
      <c r="B16" s="4">
        <v>60</v>
      </c>
      <c r="C16" s="4">
        <v>60</v>
      </c>
      <c r="D16" s="4">
        <v>60</v>
      </c>
      <c r="E16" s="4">
        <f>SUM(B16:D16)</f>
        <v>180</v>
      </c>
      <c r="F16" s="12" t="str" cm="1">
        <f t="array" ref="F16">_xlfn.IFS(E16&gt;=200,"◎",E16&gt;=175,"○",E16&lt;175,"(*^^*)")</f>
        <v>○</v>
      </c>
      <c r="G16" s="14">
        <f t="shared" si="0"/>
        <v>10</v>
      </c>
    </row>
    <row r="17" spans="1:7" x14ac:dyDescent="0.55000000000000004">
      <c r="A17" s="3" t="s">
        <v>21</v>
      </c>
      <c r="B17" s="4">
        <v>70</v>
      </c>
      <c r="C17" s="4">
        <v>57</v>
      </c>
      <c r="D17" s="4">
        <v>62</v>
      </c>
      <c r="E17" s="4">
        <f>SUM(B17:D17)</f>
        <v>189</v>
      </c>
      <c r="F17" s="12" t="str" cm="1">
        <f t="array" ref="F17">_xlfn.IFS(E17&gt;=200,"◎",E17&gt;=175,"○",E17&lt;175,"(*^^*)")</f>
        <v>○</v>
      </c>
      <c r="G17" s="14">
        <f t="shared" si="0"/>
        <v>6</v>
      </c>
    </row>
    <row r="18" spans="1:7" x14ac:dyDescent="0.55000000000000004">
      <c r="A18" s="3" t="s">
        <v>22</v>
      </c>
      <c r="B18" s="4">
        <v>55</v>
      </c>
      <c r="C18" s="4">
        <v>70</v>
      </c>
      <c r="D18" s="4">
        <v>58</v>
      </c>
      <c r="E18" s="4">
        <f>SUM(B18:D18)</f>
        <v>183</v>
      </c>
      <c r="F18" s="12" t="str" cm="1">
        <f t="array" ref="F18">_xlfn.IFS(E18&gt;=200,"◎",E18&gt;=175,"○",E18&lt;175,"(*^^*)")</f>
        <v>○</v>
      </c>
      <c r="G18" s="14">
        <f t="shared" si="0"/>
        <v>8</v>
      </c>
    </row>
    <row r="19" spans="1:7" ht="18.5" thickBot="1" x14ac:dyDescent="0.6">
      <c r="A19" s="8" t="s">
        <v>23</v>
      </c>
      <c r="B19" s="9">
        <v>64</v>
      </c>
      <c r="C19" s="9">
        <v>52</v>
      </c>
      <c r="D19" s="9">
        <v>60</v>
      </c>
      <c r="E19" s="9">
        <f>SUM(B19:D19)</f>
        <v>176</v>
      </c>
      <c r="F19" s="13" t="str" cm="1">
        <f t="array" ref="F19">_xlfn.IFS(E19&gt;=200,"◎",E19&gt;=175,"○",E19&lt;175,"(*^^*)")</f>
        <v>○</v>
      </c>
      <c r="G19" s="13">
        <f t="shared" si="0"/>
        <v>12</v>
      </c>
    </row>
    <row r="20" spans="1:7" x14ac:dyDescent="0.55000000000000004">
      <c r="A20" s="10" t="s">
        <v>24</v>
      </c>
      <c r="B20" s="11">
        <f>AVERAGE(B5:B19)</f>
        <v>64.13333333333334</v>
      </c>
      <c r="C20" s="11">
        <f>AVERAGE(C5:C19)</f>
        <v>63.93333333333333</v>
      </c>
      <c r="D20" s="11">
        <f>AVERAGE(D5:D19)</f>
        <v>65.13333333333334</v>
      </c>
      <c r="E20" s="11">
        <f>AVERAGE(E5:E19)</f>
        <v>193.2</v>
      </c>
      <c r="F20" s="6"/>
      <c r="G20" s="6"/>
    </row>
    <row r="21" spans="1:7" x14ac:dyDescent="0.55000000000000004">
      <c r="A21" s="2" t="s">
        <v>25</v>
      </c>
      <c r="B21" s="4">
        <f>MAX(B5:B19)</f>
        <v>97</v>
      </c>
      <c r="C21" s="4">
        <f>MAX(C5:C19)</f>
        <v>96</v>
      </c>
      <c r="D21" s="4">
        <f>MAX(D5:D19)</f>
        <v>98</v>
      </c>
      <c r="E21" s="4">
        <f>MAX(E5:E19)</f>
        <v>256</v>
      </c>
      <c r="F21" s="4"/>
      <c r="G21" s="4"/>
    </row>
    <row r="22" spans="1:7" x14ac:dyDescent="0.55000000000000004">
      <c r="A22" s="2" t="s">
        <v>26</v>
      </c>
      <c r="B22" s="4">
        <f>MIN(B5:B19)</f>
        <v>55</v>
      </c>
      <c r="C22" s="4">
        <f>MIN(C5:C19)</f>
        <v>52</v>
      </c>
      <c r="D22" s="4">
        <f>MIN(D5:D19)</f>
        <v>50</v>
      </c>
      <c r="E22" s="4">
        <f>MIN(E5:E19)</f>
        <v>172</v>
      </c>
      <c r="F22" s="4"/>
      <c r="G22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みゆう 岸本</dc:creator>
  <cp:lastModifiedBy>みゆう 岸本</cp:lastModifiedBy>
  <dcterms:created xsi:type="dcterms:W3CDTF">2026-09-03T04:44:35Z</dcterms:created>
  <dcterms:modified xsi:type="dcterms:W3CDTF">2026-09-03T08:11:41Z</dcterms:modified>
</cp:coreProperties>
</file>